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120" yWindow="105" windowWidth="15135" windowHeight="7590"/>
  </bookViews>
  <sheets>
    <sheet name="page 1" sheetId="1" r:id="rId1"/>
  </sheets>
  <calcPr calcId="144525"/>
</workbook>
</file>

<file path=xl/calcChain.xml><?xml version="1.0" encoding="utf-8"?>
<calcChain xmlns="http://schemas.openxmlformats.org/spreadsheetml/2006/main">
  <c r="L27" i="1" l="1"/>
  <c r="L28" i="1"/>
  <c r="L29" i="1"/>
  <c r="L30" i="1"/>
  <c r="L31" i="1"/>
  <c r="L32" i="1"/>
  <c r="L33" i="1"/>
  <c r="L34" i="1"/>
  <c r="L26" i="1"/>
  <c r="L35" i="1"/>
  <c r="L15" i="1"/>
  <c r="L14" i="1"/>
  <c r="L13" i="1"/>
  <c r="L12" i="1"/>
  <c r="L24" i="1" l="1"/>
  <c r="L23" i="1"/>
  <c r="L22" i="1"/>
  <c r="L21" i="1"/>
  <c r="L20" i="1"/>
  <c r="L19" i="1"/>
  <c r="L5" i="1"/>
  <c r="L10" i="1"/>
  <c r="L9" i="1"/>
  <c r="L7" i="1"/>
  <c r="L6" i="1"/>
  <c r="L8" i="1"/>
  <c r="K36" i="1" l="1"/>
  <c r="L16" i="1"/>
  <c r="K17" i="1" s="1"/>
  <c r="K39" i="1" l="1"/>
  <c r="K38" i="1"/>
  <c r="K40" i="1" l="1"/>
  <c r="L44" i="1" s="1"/>
  <c r="L43" i="1"/>
  <c r="L42" i="1"/>
  <c r="L45" i="1" l="1"/>
  <c r="L46" i="1" s="1"/>
</calcChain>
</file>

<file path=xl/sharedStrings.xml><?xml version="1.0" encoding="utf-8"?>
<sst xmlns="http://schemas.openxmlformats.org/spreadsheetml/2006/main" count="80" uniqueCount="51">
  <si>
    <t>Вкупно 1:</t>
  </si>
  <si>
    <t>Вкупно 2:</t>
  </si>
  <si>
    <t>Вкупно 3:</t>
  </si>
  <si>
    <t>Рекапитулација</t>
  </si>
  <si>
    <t>Ед. Цена (без ДДВ)</t>
  </si>
  <si>
    <t>Поз.бр.</t>
  </si>
  <si>
    <t>Ред.бр.</t>
  </si>
  <si>
    <t>Се Вкупно</t>
  </si>
  <si>
    <t>Опис</t>
  </si>
  <si>
    <t>Ед. Мера</t>
  </si>
  <si>
    <t>Количина</t>
  </si>
  <si>
    <t>Вкупна цена
(без ддв)</t>
  </si>
  <si>
    <t>м</t>
  </si>
  <si>
    <t>бр.</t>
  </si>
  <si>
    <t>ПАТЕКА ''ЧУКАТА''</t>
  </si>
  <si>
    <t>ПАТЕКА ''ВЛАШКИ КОЛИБИ-МАНАСТИР СВ.ГОРГИ''</t>
  </si>
  <si>
    <t>УРБАНА ОПРЕМА</t>
  </si>
  <si>
    <t xml:space="preserve">Nabavka, transport i monta`a na korpi za odpadoci so postolje od beton, kako {to se prika`ani vo detali </t>
  </si>
  <si>
    <t xml:space="preserve">Nabavka, transport i monta`a na klupi za sedewe so postolje od beton, kako {to se prika`ani vo detali </t>
  </si>
  <si>
    <t>парче</t>
  </si>
  <si>
    <t>ПРЕДМЕР ЗА ПЕШАЧКИ ПАТЕКИ ''ЧУКАТА'' И ''ВЛАШКИ КОЛИБИ-МАНАСТИР СВ.ЃОРГИ'' И ПОСТАВУВАЊЕ НА УРБАНА ОПРЕМА</t>
  </si>
  <si>
    <t>НЕПРЕДВИДЕНИ РАБОТИ 10%</t>
  </si>
  <si>
    <t>Ras~istuvawe na teren od niskosteblesta {uma (grmu{ki)</t>
  </si>
  <si>
    <t>м3</t>
  </si>
  <si>
    <t>Betonirawe na temel za postavuvawe na informativni tabli (br.2) so dimenzii 172/50/50sm so beton MB15</t>
  </si>
  <si>
    <t>Betonirawe na temel za postavuvawe na patokazi (br.5) so dimenzii 130/50/50sm so beton MB15</t>
  </si>
  <si>
    <t>Ra~en iskop na rov za postavuvawe na informativni tabli (br.2) so dimenzii na rov 172/50/50sm vo zemja 4 i 5 kategorija</t>
  </si>
  <si>
    <t>Ra~en iskop na rov za postavuvawe na drveni patokazi (br.5) so dimenzii na rov 130/50/50sm vo zemja 4 i 5 kategorija</t>
  </si>
  <si>
    <t>Ra~en iskop na rov za postavuvawe na informativni tabli (br.2) so dimenzii na rov 185/50/50sm vo zemja 4 i 5 kategorija</t>
  </si>
  <si>
    <t>Betonirawe na temel za postavuvawe na informativni tabli (br.2) so dimenzii 185/50/50sm so beton MB15</t>
  </si>
  <si>
    <t>Ra~en iskop na rov za postavuvawe na drveni patokazi (br.10) so dimenzii na rov 130/50/50sm vo zemja 4 i 5 kategorija</t>
  </si>
  <si>
    <t>Betonirawe na temel za postavuvawe na patokazi (br.10) so dimenzii 130/50/50sm so beton MB15</t>
  </si>
  <si>
    <t>Nabavka, transport i monta`a na informativni tabli, izraboteni od drvo ~am, prethodno obraboteni so ~etiri mazni strani i za{titeni so za{titna boja vo dva namazi (kafeava) i lakirawe i izrabotka na mapa od PVC folija so UV otporna samolepliva vo boja zalepena na tablata. Spored detal br.1</t>
  </si>
  <si>
    <t>Nabavka, transport i monta`a na patokazi, izraboteni od drvo ~am, prethodno obraboteni so ~etiri mazni strani i za{titeni so za{titna boja vo dva namazi (kafeava) i lakirawe, so laserska obrabotka na tekstot vo dlabo~ina od 1sm so farbawe na tekstot so crna vodootporna boja.   Spored detal br.2, 3, 4, 5, 6</t>
  </si>
  <si>
    <t>Patokaz 1, detal 2</t>
  </si>
  <si>
    <t>Patokaz 2, detal 3</t>
  </si>
  <si>
    <t>Patokaz 3, detal 4</t>
  </si>
  <si>
    <t>Patokaz 4, detal 5</t>
  </si>
  <si>
    <t>Patokaz 5, detal 6</t>
  </si>
  <si>
    <t>Nabavka, transport i monta`a na informativni tabli, izraboteni od drvo ~am, prethodno obraboteni so ~etiri mazni strani i za{titeni so za{titna boja vo dva namazi (kafeava) i lakirawe i izrabotka na mapa od PVC folija so UV otporna samolepliva vo boja zalepena na tablata. Spored detal br.7</t>
  </si>
  <si>
    <t>Nabavka, transport i monta`a na patokazi, izraboteni od drvo ~am, prethodno obraboteni so ~etiri mazni strani i za{titeni so za{titna boja vo dva namazi (kafeava) i lakirawe, so laserska obrabotka na tekstot vo dlabo~ina od 1sm so farbawe na tekstot so crna vodootporna boja.   Spored detal br.8, 9, 10, 11, 12, 13, 14, 15, 16, 17</t>
  </si>
  <si>
    <t>Patokaz 1, detal 8</t>
  </si>
  <si>
    <t>Patokaz 2, detal 9</t>
  </si>
  <si>
    <t>Patokaz 3, detal 10</t>
  </si>
  <si>
    <t>Patokaz 4, detal 11</t>
  </si>
  <si>
    <t>Patokaz 5, detal 12</t>
  </si>
  <si>
    <t>Patokaz 6, detal 13</t>
  </si>
  <si>
    <t>Patokaz 7, detal 14</t>
  </si>
  <si>
    <t>Patokaz 8, detal 15</t>
  </si>
  <si>
    <t>Patokaz 9, detal 16</t>
  </si>
  <si>
    <t>Patokaz 10, detal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</si>
</sst>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MAC C Swis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1" fillId="0" borderId="6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/>
    </xf>
    <xf numFmtId="4" fontId="3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4" fontId="3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vertical="top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2" xfId="0" applyFont="1" applyBorder="1"/>
    <xf numFmtId="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 applyProtection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4" fontId="3" fillId="0" borderId="1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115" zoomScaleNormal="115" workbookViewId="0">
      <selection activeCell="J30" sqref="J30"/>
    </sheetView>
  </sheetViews>
  <sheetFormatPr defaultRowHeight="15.75" x14ac:dyDescent="0.25"/>
  <cols>
    <col min="1" max="1" width="7.85546875" style="1" customWidth="1"/>
    <col min="2" max="2" width="8.7109375" style="1" customWidth="1"/>
    <col min="3" max="3" width="0" style="1" hidden="1" customWidth="1"/>
    <col min="4" max="4" width="39.28515625" style="1" customWidth="1"/>
    <col min="5" max="5" width="0" style="1" hidden="1" customWidth="1"/>
    <col min="6" max="6" width="16.42578125" style="1" customWidth="1"/>
    <col min="7" max="7" width="0" style="1" hidden="1" customWidth="1"/>
    <col min="8" max="8" width="13.140625" style="1" customWidth="1"/>
    <col min="9" max="9" width="0" style="1" hidden="1" customWidth="1"/>
    <col min="10" max="10" width="16.42578125" style="1" customWidth="1"/>
    <col min="11" max="11" width="0" style="1" hidden="1" customWidth="1"/>
    <col min="12" max="12" width="16.42578125" style="1" customWidth="1"/>
    <col min="13" max="13" width="9.28515625" style="1" hidden="1" customWidth="1"/>
    <col min="14" max="16384" width="9.140625" style="1"/>
  </cols>
  <sheetData>
    <row r="1" spans="1:13" ht="37.5" customHeight="1" x14ac:dyDescent="0.25">
      <c r="A1" s="61" t="s">
        <v>20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30"/>
    </row>
    <row r="2" spans="1:13" ht="34.5" customHeight="1" x14ac:dyDescent="0.25">
      <c r="A2" s="31" t="s">
        <v>6</v>
      </c>
      <c r="B2" s="62" t="s">
        <v>5</v>
      </c>
      <c r="C2" s="62"/>
      <c r="D2" s="62" t="s">
        <v>8</v>
      </c>
      <c r="E2" s="62"/>
      <c r="F2" s="62" t="s">
        <v>9</v>
      </c>
      <c r="G2" s="62"/>
      <c r="H2" s="62" t="s">
        <v>10</v>
      </c>
      <c r="I2" s="62"/>
      <c r="J2" s="62" t="s">
        <v>4</v>
      </c>
      <c r="K2" s="62"/>
      <c r="L2" s="63" t="s">
        <v>11</v>
      </c>
      <c r="M2" s="63"/>
    </row>
    <row r="3" spans="1:13" ht="29.25" customHeight="1" x14ac:dyDescent="0.25">
      <c r="A3" s="35">
        <v>1</v>
      </c>
      <c r="B3" s="34">
        <v>2</v>
      </c>
      <c r="C3" s="34"/>
      <c r="D3" s="34">
        <v>3</v>
      </c>
      <c r="E3" s="34"/>
      <c r="F3" s="34">
        <v>4</v>
      </c>
      <c r="G3" s="34"/>
      <c r="H3" s="34">
        <v>5</v>
      </c>
      <c r="I3" s="34"/>
      <c r="J3" s="34">
        <v>6</v>
      </c>
      <c r="K3" s="34"/>
      <c r="L3" s="34">
        <v>7</v>
      </c>
      <c r="M3" s="32"/>
    </row>
    <row r="4" spans="1:13" ht="21" customHeight="1" x14ac:dyDescent="0.25">
      <c r="A4" s="19">
        <v>1</v>
      </c>
      <c r="B4" s="3"/>
      <c r="C4" s="3"/>
      <c r="D4" s="36" t="s">
        <v>14</v>
      </c>
      <c r="E4" s="3"/>
      <c r="F4" s="3"/>
      <c r="G4" s="3"/>
      <c r="H4" s="3"/>
      <c r="I4" s="3"/>
      <c r="J4" s="3"/>
      <c r="K4" s="3"/>
      <c r="L4" s="33"/>
      <c r="M4" s="4"/>
    </row>
    <row r="5" spans="1:13" ht="38.25" customHeight="1" x14ac:dyDescent="0.25">
      <c r="A5" s="2"/>
      <c r="B5" s="15">
        <v>1.1000000000000001</v>
      </c>
      <c r="C5" s="17"/>
      <c r="D5" s="17" t="s">
        <v>22</v>
      </c>
      <c r="E5" s="15"/>
      <c r="F5" s="15" t="s">
        <v>12</v>
      </c>
      <c r="G5" s="15"/>
      <c r="H5" s="15">
        <v>500</v>
      </c>
      <c r="I5" s="15"/>
      <c r="J5" s="24"/>
      <c r="K5" s="16"/>
      <c r="L5" s="16">
        <f t="shared" ref="L5:L16" si="0">J5*H5</f>
        <v>0</v>
      </c>
      <c r="M5" s="4"/>
    </row>
    <row r="6" spans="1:13" ht="72.75" customHeight="1" x14ac:dyDescent="0.25">
      <c r="A6" s="2"/>
      <c r="B6" s="26">
        <v>1.2</v>
      </c>
      <c r="C6" s="25"/>
      <c r="D6" s="25" t="s">
        <v>26</v>
      </c>
      <c r="E6" s="26"/>
      <c r="F6" s="26" t="s">
        <v>23</v>
      </c>
      <c r="G6" s="26"/>
      <c r="H6" s="26">
        <v>0.86</v>
      </c>
      <c r="I6" s="26"/>
      <c r="J6" s="29"/>
      <c r="K6" s="27"/>
      <c r="L6" s="27">
        <f t="shared" si="0"/>
        <v>0</v>
      </c>
      <c r="M6" s="4"/>
    </row>
    <row r="7" spans="1:13" ht="68.25" customHeight="1" x14ac:dyDescent="0.25">
      <c r="A7" s="2"/>
      <c r="B7" s="26">
        <v>1.3</v>
      </c>
      <c r="C7" s="25"/>
      <c r="D7" s="25" t="s">
        <v>24</v>
      </c>
      <c r="E7" s="26"/>
      <c r="F7" s="26" t="s">
        <v>23</v>
      </c>
      <c r="G7" s="26"/>
      <c r="H7" s="26">
        <v>0.86</v>
      </c>
      <c r="I7" s="26"/>
      <c r="J7" s="29"/>
      <c r="K7" s="27"/>
      <c r="L7" s="27">
        <f t="shared" si="0"/>
        <v>0</v>
      </c>
      <c r="M7" s="4"/>
    </row>
    <row r="8" spans="1:13" ht="160.5" customHeight="1" x14ac:dyDescent="0.25">
      <c r="A8" s="2"/>
      <c r="B8" s="26">
        <v>1.4</v>
      </c>
      <c r="C8" s="25"/>
      <c r="D8" s="25" t="s">
        <v>32</v>
      </c>
      <c r="E8" s="26"/>
      <c r="F8" s="26" t="s">
        <v>13</v>
      </c>
      <c r="G8" s="26"/>
      <c r="H8" s="26">
        <v>2</v>
      </c>
      <c r="I8" s="26"/>
      <c r="J8" s="29"/>
      <c r="K8" s="27"/>
      <c r="L8" s="27">
        <f t="shared" si="0"/>
        <v>0</v>
      </c>
      <c r="M8" s="4"/>
    </row>
    <row r="9" spans="1:13" ht="73.5" customHeight="1" x14ac:dyDescent="0.25">
      <c r="A9" s="2"/>
      <c r="B9" s="26">
        <v>1.5</v>
      </c>
      <c r="C9" s="25"/>
      <c r="D9" s="25" t="s">
        <v>27</v>
      </c>
      <c r="E9" s="26"/>
      <c r="F9" s="26" t="s">
        <v>23</v>
      </c>
      <c r="G9" s="26"/>
      <c r="H9" s="26">
        <v>1.6</v>
      </c>
      <c r="I9" s="26"/>
      <c r="J9" s="29"/>
      <c r="K9" s="27"/>
      <c r="L9" s="27">
        <f t="shared" si="0"/>
        <v>0</v>
      </c>
      <c r="M9" s="4"/>
    </row>
    <row r="10" spans="1:13" ht="73.5" customHeight="1" x14ac:dyDescent="0.25">
      <c r="A10" s="2"/>
      <c r="B10" s="26">
        <v>1.6</v>
      </c>
      <c r="C10" s="25"/>
      <c r="D10" s="25" t="s">
        <v>25</v>
      </c>
      <c r="E10" s="26"/>
      <c r="F10" s="26" t="s">
        <v>23</v>
      </c>
      <c r="G10" s="26"/>
      <c r="H10" s="26">
        <v>1.6</v>
      </c>
      <c r="I10" s="26"/>
      <c r="J10" s="29"/>
      <c r="K10" s="27"/>
      <c r="L10" s="27">
        <f t="shared" si="0"/>
        <v>0</v>
      </c>
      <c r="M10" s="4"/>
    </row>
    <row r="11" spans="1:13" ht="154.5" customHeight="1" x14ac:dyDescent="0.25">
      <c r="A11" s="2"/>
      <c r="B11" s="39">
        <v>1.7</v>
      </c>
      <c r="C11" s="40"/>
      <c r="D11" s="40" t="s">
        <v>33</v>
      </c>
      <c r="E11" s="39"/>
      <c r="F11" s="39"/>
      <c r="G11" s="39"/>
      <c r="H11" s="39"/>
      <c r="I11" s="39"/>
      <c r="J11" s="41"/>
      <c r="K11" s="38"/>
      <c r="L11" s="38"/>
      <c r="M11" s="4"/>
    </row>
    <row r="12" spans="1:13" ht="20.25" customHeight="1" x14ac:dyDescent="0.25">
      <c r="A12" s="2"/>
      <c r="B12" s="39"/>
      <c r="C12" s="40"/>
      <c r="D12" s="40" t="s">
        <v>34</v>
      </c>
      <c r="E12" s="39"/>
      <c r="F12" s="39" t="s">
        <v>13</v>
      </c>
      <c r="G12" s="39"/>
      <c r="H12" s="39">
        <v>1</v>
      </c>
      <c r="I12" s="39"/>
      <c r="J12" s="29"/>
      <c r="K12" s="38"/>
      <c r="L12" s="38">
        <f t="shared" ref="L12" si="1">J12*H12</f>
        <v>0</v>
      </c>
      <c r="M12" s="4"/>
    </row>
    <row r="13" spans="1:13" ht="20.25" customHeight="1" x14ac:dyDescent="0.25">
      <c r="A13" s="2"/>
      <c r="B13" s="39"/>
      <c r="C13" s="40"/>
      <c r="D13" s="40" t="s">
        <v>35</v>
      </c>
      <c r="E13" s="39"/>
      <c r="F13" s="39" t="s">
        <v>13</v>
      </c>
      <c r="G13" s="39"/>
      <c r="H13" s="39">
        <v>1</v>
      </c>
      <c r="I13" s="39"/>
      <c r="J13" s="29"/>
      <c r="K13" s="38"/>
      <c r="L13" s="38">
        <f t="shared" ref="L13:L15" si="2">J13*H13</f>
        <v>0</v>
      </c>
      <c r="M13" s="4"/>
    </row>
    <row r="14" spans="1:13" ht="20.25" customHeight="1" x14ac:dyDescent="0.25">
      <c r="A14" s="2"/>
      <c r="B14" s="39"/>
      <c r="C14" s="40"/>
      <c r="D14" s="40" t="s">
        <v>36</v>
      </c>
      <c r="E14" s="39"/>
      <c r="F14" s="39" t="s">
        <v>13</v>
      </c>
      <c r="G14" s="39"/>
      <c r="H14" s="39">
        <v>1</v>
      </c>
      <c r="I14" s="39"/>
      <c r="J14" s="29"/>
      <c r="K14" s="38"/>
      <c r="L14" s="38">
        <f t="shared" si="2"/>
        <v>0</v>
      </c>
      <c r="M14" s="4"/>
    </row>
    <row r="15" spans="1:13" ht="20.25" customHeight="1" x14ac:dyDescent="0.25">
      <c r="A15" s="2"/>
      <c r="B15" s="39"/>
      <c r="C15" s="40"/>
      <c r="D15" s="40" t="s">
        <v>37</v>
      </c>
      <c r="E15" s="39"/>
      <c r="F15" s="39" t="s">
        <v>13</v>
      </c>
      <c r="G15" s="39"/>
      <c r="H15" s="39">
        <v>1</v>
      </c>
      <c r="I15" s="39"/>
      <c r="J15" s="29"/>
      <c r="K15" s="38"/>
      <c r="L15" s="38">
        <f t="shared" si="2"/>
        <v>0</v>
      </c>
      <c r="M15" s="4"/>
    </row>
    <row r="16" spans="1:13" ht="21" customHeight="1" x14ac:dyDescent="0.25">
      <c r="A16" s="2"/>
      <c r="B16" s="15"/>
      <c r="C16" s="17"/>
      <c r="D16" s="17" t="s">
        <v>38</v>
      </c>
      <c r="E16" s="15"/>
      <c r="F16" s="15" t="s">
        <v>13</v>
      </c>
      <c r="G16" s="15"/>
      <c r="H16" s="15">
        <v>1</v>
      </c>
      <c r="I16" s="15"/>
      <c r="J16" s="24"/>
      <c r="K16" s="16"/>
      <c r="L16" s="16">
        <f t="shared" si="0"/>
        <v>0</v>
      </c>
      <c r="M16" s="4"/>
    </row>
    <row r="17" spans="1:12" ht="21" customHeight="1" x14ac:dyDescent="0.25">
      <c r="A17" s="20"/>
      <c r="B17" s="59" t="s">
        <v>0</v>
      </c>
      <c r="C17" s="59"/>
      <c r="D17" s="59"/>
      <c r="E17" s="59"/>
      <c r="F17" s="59"/>
      <c r="G17" s="59"/>
      <c r="H17" s="59"/>
      <c r="I17" s="59"/>
      <c r="J17" s="52"/>
      <c r="K17" s="60">
        <f>L16+L15+L14+L13+L12+L10+L9+L8+L7+L6+L5</f>
        <v>0</v>
      </c>
      <c r="L17" s="54"/>
    </row>
    <row r="18" spans="1:12" ht="21" customHeight="1" x14ac:dyDescent="0.25">
      <c r="A18" s="19">
        <v>2</v>
      </c>
      <c r="B18" s="6"/>
      <c r="C18" s="6"/>
      <c r="D18" s="7" t="s">
        <v>15</v>
      </c>
      <c r="E18" s="6"/>
      <c r="F18" s="6"/>
      <c r="G18" s="6"/>
      <c r="H18" s="6"/>
      <c r="I18" s="6"/>
      <c r="J18" s="6"/>
      <c r="K18" s="6"/>
      <c r="L18" s="8"/>
    </row>
    <row r="19" spans="1:12" ht="38.25" customHeight="1" x14ac:dyDescent="0.25">
      <c r="A19" s="2"/>
      <c r="B19" s="26">
        <v>1.1000000000000001</v>
      </c>
      <c r="C19" s="17"/>
      <c r="D19" s="25" t="s">
        <v>22</v>
      </c>
      <c r="E19" s="26"/>
      <c r="F19" s="26" t="s">
        <v>12</v>
      </c>
      <c r="G19" s="26"/>
      <c r="H19" s="26">
        <v>1000</v>
      </c>
      <c r="I19" s="26"/>
      <c r="J19" s="29"/>
      <c r="K19" s="27"/>
      <c r="L19" s="27">
        <f t="shared" ref="L19:L24" si="3">J19*H19</f>
        <v>0</v>
      </c>
    </row>
    <row r="20" spans="1:12" ht="72.75" customHeight="1" x14ac:dyDescent="0.25">
      <c r="A20" s="2"/>
      <c r="B20" s="26">
        <v>1.2</v>
      </c>
      <c r="C20" s="17"/>
      <c r="D20" s="25" t="s">
        <v>28</v>
      </c>
      <c r="E20" s="26"/>
      <c r="F20" s="26" t="s">
        <v>23</v>
      </c>
      <c r="G20" s="26"/>
      <c r="H20" s="26">
        <v>0.92</v>
      </c>
      <c r="I20" s="26"/>
      <c r="J20" s="29"/>
      <c r="K20" s="27"/>
      <c r="L20" s="27">
        <f t="shared" si="3"/>
        <v>0</v>
      </c>
    </row>
    <row r="21" spans="1:12" ht="70.5" customHeight="1" x14ac:dyDescent="0.25">
      <c r="A21" s="18"/>
      <c r="B21" s="26">
        <v>1.3</v>
      </c>
      <c r="C21" s="28"/>
      <c r="D21" s="25" t="s">
        <v>29</v>
      </c>
      <c r="E21" s="26"/>
      <c r="F21" s="26" t="s">
        <v>23</v>
      </c>
      <c r="G21" s="26"/>
      <c r="H21" s="26">
        <v>0.92</v>
      </c>
      <c r="I21" s="26"/>
      <c r="J21" s="29"/>
      <c r="K21" s="27"/>
      <c r="L21" s="27">
        <f t="shared" si="3"/>
        <v>0</v>
      </c>
    </row>
    <row r="22" spans="1:12" ht="163.5" customHeight="1" x14ac:dyDescent="0.25">
      <c r="A22" s="18"/>
      <c r="B22" s="26">
        <v>1.4</v>
      </c>
      <c r="C22" s="28"/>
      <c r="D22" s="25" t="s">
        <v>39</v>
      </c>
      <c r="E22" s="26"/>
      <c r="F22" s="26" t="s">
        <v>13</v>
      </c>
      <c r="G22" s="26"/>
      <c r="H22" s="26">
        <v>2</v>
      </c>
      <c r="I22" s="26"/>
      <c r="J22" s="29"/>
      <c r="K22" s="27"/>
      <c r="L22" s="27">
        <f t="shared" si="3"/>
        <v>0</v>
      </c>
    </row>
    <row r="23" spans="1:12" ht="78.75" customHeight="1" x14ac:dyDescent="0.25">
      <c r="A23" s="18"/>
      <c r="B23" s="26">
        <v>1.5</v>
      </c>
      <c r="C23" s="28"/>
      <c r="D23" s="25" t="s">
        <v>30</v>
      </c>
      <c r="E23" s="26"/>
      <c r="F23" s="26" t="s">
        <v>23</v>
      </c>
      <c r="G23" s="26"/>
      <c r="H23" s="26">
        <v>3.25</v>
      </c>
      <c r="I23" s="26"/>
      <c r="J23" s="29"/>
      <c r="K23" s="27"/>
      <c r="L23" s="27">
        <f t="shared" si="3"/>
        <v>0</v>
      </c>
    </row>
    <row r="24" spans="1:12" ht="71.25" customHeight="1" x14ac:dyDescent="0.25">
      <c r="A24" s="18"/>
      <c r="B24" s="26">
        <v>1.6</v>
      </c>
      <c r="C24" s="28"/>
      <c r="D24" s="25" t="s">
        <v>31</v>
      </c>
      <c r="E24" s="26"/>
      <c r="F24" s="26" t="s">
        <v>23</v>
      </c>
      <c r="G24" s="26"/>
      <c r="H24" s="26">
        <v>3.25</v>
      </c>
      <c r="I24" s="26"/>
      <c r="J24" s="29"/>
      <c r="K24" s="27"/>
      <c r="L24" s="27">
        <f t="shared" si="3"/>
        <v>0</v>
      </c>
    </row>
    <row r="25" spans="1:12" ht="174" customHeight="1" x14ac:dyDescent="0.25">
      <c r="A25" s="18"/>
      <c r="B25" s="39">
        <v>1.7</v>
      </c>
      <c r="C25" s="28"/>
      <c r="D25" s="40" t="s">
        <v>40</v>
      </c>
      <c r="E25" s="39"/>
      <c r="F25" s="39"/>
      <c r="G25" s="39"/>
      <c r="H25" s="39"/>
      <c r="I25" s="39"/>
      <c r="J25" s="41"/>
      <c r="K25" s="38"/>
      <c r="L25" s="38"/>
    </row>
    <row r="26" spans="1:12" ht="21" customHeight="1" x14ac:dyDescent="0.25">
      <c r="A26" s="18"/>
      <c r="B26" s="39"/>
      <c r="C26" s="28"/>
      <c r="D26" s="40" t="s">
        <v>41</v>
      </c>
      <c r="E26" s="39"/>
      <c r="F26" s="39" t="s">
        <v>13</v>
      </c>
      <c r="G26" s="39"/>
      <c r="H26" s="39">
        <v>1</v>
      </c>
      <c r="I26" s="39"/>
      <c r="J26" s="29"/>
      <c r="K26" s="38"/>
      <c r="L26" s="38">
        <f t="shared" ref="L26:L27" si="4">J26*H26</f>
        <v>0</v>
      </c>
    </row>
    <row r="27" spans="1:12" ht="21" customHeight="1" x14ac:dyDescent="0.25">
      <c r="A27" s="18"/>
      <c r="B27" s="39"/>
      <c r="C27" s="28"/>
      <c r="D27" s="40" t="s">
        <v>42</v>
      </c>
      <c r="E27" s="39"/>
      <c r="F27" s="39" t="s">
        <v>13</v>
      </c>
      <c r="G27" s="39"/>
      <c r="H27" s="39">
        <v>1</v>
      </c>
      <c r="I27" s="39"/>
      <c r="J27" s="29"/>
      <c r="K27" s="38"/>
      <c r="L27" s="38">
        <f t="shared" si="4"/>
        <v>0</v>
      </c>
    </row>
    <row r="28" spans="1:12" ht="21" customHeight="1" x14ac:dyDescent="0.25">
      <c r="A28" s="18"/>
      <c r="B28" s="39"/>
      <c r="C28" s="28"/>
      <c r="D28" s="40" t="s">
        <v>43</v>
      </c>
      <c r="E28" s="39"/>
      <c r="F28" s="39" t="s">
        <v>13</v>
      </c>
      <c r="G28" s="39"/>
      <c r="H28" s="39">
        <v>1</v>
      </c>
      <c r="I28" s="39"/>
      <c r="J28" s="29"/>
      <c r="K28" s="38"/>
      <c r="L28" s="38">
        <f t="shared" ref="L28" si="5">J28*H28</f>
        <v>0</v>
      </c>
    </row>
    <row r="29" spans="1:12" ht="21" customHeight="1" x14ac:dyDescent="0.25">
      <c r="A29" s="18"/>
      <c r="B29" s="39"/>
      <c r="C29" s="28"/>
      <c r="D29" s="40" t="s">
        <v>44</v>
      </c>
      <c r="E29" s="39"/>
      <c r="F29" s="39" t="s">
        <v>13</v>
      </c>
      <c r="G29" s="39"/>
      <c r="H29" s="39">
        <v>1</v>
      </c>
      <c r="I29" s="39"/>
      <c r="J29" s="29"/>
      <c r="K29" s="38"/>
      <c r="L29" s="38">
        <f t="shared" ref="L29" si="6">J29*H29</f>
        <v>0</v>
      </c>
    </row>
    <row r="30" spans="1:12" ht="21" customHeight="1" x14ac:dyDescent="0.25">
      <c r="A30" s="18"/>
      <c r="B30" s="39"/>
      <c r="C30" s="28"/>
      <c r="D30" s="40" t="s">
        <v>45</v>
      </c>
      <c r="E30" s="39"/>
      <c r="F30" s="39" t="s">
        <v>13</v>
      </c>
      <c r="G30" s="39"/>
      <c r="H30" s="39">
        <v>1</v>
      </c>
      <c r="I30" s="39"/>
      <c r="J30" s="29"/>
      <c r="K30" s="38"/>
      <c r="L30" s="38">
        <f t="shared" ref="L30" si="7">J30*H30</f>
        <v>0</v>
      </c>
    </row>
    <row r="31" spans="1:12" ht="21" customHeight="1" x14ac:dyDescent="0.25">
      <c r="A31" s="18"/>
      <c r="B31" s="39"/>
      <c r="C31" s="28"/>
      <c r="D31" s="40" t="s">
        <v>46</v>
      </c>
      <c r="E31" s="39"/>
      <c r="F31" s="39" t="s">
        <v>13</v>
      </c>
      <c r="G31" s="39"/>
      <c r="H31" s="39">
        <v>1</v>
      </c>
      <c r="I31" s="39"/>
      <c r="J31" s="29"/>
      <c r="K31" s="38"/>
      <c r="L31" s="38">
        <f t="shared" ref="L31" si="8">J31*H31</f>
        <v>0</v>
      </c>
    </row>
    <row r="32" spans="1:12" ht="21" customHeight="1" x14ac:dyDescent="0.25">
      <c r="A32" s="18"/>
      <c r="B32" s="39"/>
      <c r="C32" s="28"/>
      <c r="D32" s="40" t="s">
        <v>47</v>
      </c>
      <c r="E32" s="39"/>
      <c r="F32" s="39" t="s">
        <v>13</v>
      </c>
      <c r="G32" s="39"/>
      <c r="H32" s="39">
        <v>1</v>
      </c>
      <c r="I32" s="39"/>
      <c r="J32" s="29"/>
      <c r="K32" s="38"/>
      <c r="L32" s="38">
        <f t="shared" ref="L32" si="9">J32*H32</f>
        <v>0</v>
      </c>
    </row>
    <row r="33" spans="1:13" ht="21" customHeight="1" x14ac:dyDescent="0.25">
      <c r="A33" s="18"/>
      <c r="B33" s="39"/>
      <c r="C33" s="28"/>
      <c r="D33" s="40" t="s">
        <v>48</v>
      </c>
      <c r="E33" s="39"/>
      <c r="F33" s="39" t="s">
        <v>13</v>
      </c>
      <c r="G33" s="39"/>
      <c r="H33" s="39">
        <v>1</v>
      </c>
      <c r="I33" s="39"/>
      <c r="J33" s="29"/>
      <c r="K33" s="38"/>
      <c r="L33" s="38">
        <f t="shared" ref="L33" si="10">J33*H33</f>
        <v>0</v>
      </c>
    </row>
    <row r="34" spans="1:13" ht="21" customHeight="1" x14ac:dyDescent="0.25">
      <c r="A34" s="18"/>
      <c r="B34" s="39"/>
      <c r="C34" s="28"/>
      <c r="D34" s="40" t="s">
        <v>49</v>
      </c>
      <c r="E34" s="39"/>
      <c r="F34" s="39" t="s">
        <v>13</v>
      </c>
      <c r="G34" s="39"/>
      <c r="H34" s="39">
        <v>1</v>
      </c>
      <c r="I34" s="39"/>
      <c r="J34" s="29"/>
      <c r="K34" s="38"/>
      <c r="L34" s="38">
        <f t="shared" ref="L34" si="11">J34*H34</f>
        <v>0</v>
      </c>
    </row>
    <row r="35" spans="1:13" ht="20.25" customHeight="1" x14ac:dyDescent="0.25">
      <c r="A35" s="18"/>
      <c r="B35" s="26"/>
      <c r="C35" s="28"/>
      <c r="D35" s="40" t="s">
        <v>50</v>
      </c>
      <c r="E35" s="26"/>
      <c r="F35" s="39" t="s">
        <v>13</v>
      </c>
      <c r="G35" s="39"/>
      <c r="H35" s="39">
        <v>1</v>
      </c>
      <c r="I35" s="39"/>
      <c r="J35" s="29"/>
      <c r="K35" s="38"/>
      <c r="L35" s="38">
        <f t="shared" ref="L35" si="12">J35*H35</f>
        <v>0</v>
      </c>
    </row>
    <row r="36" spans="1:13" ht="21" customHeight="1" x14ac:dyDescent="0.25">
      <c r="A36" s="20"/>
      <c r="B36" s="59" t="s">
        <v>1</v>
      </c>
      <c r="C36" s="59"/>
      <c r="D36" s="59"/>
      <c r="E36" s="59"/>
      <c r="F36" s="59"/>
      <c r="G36" s="59"/>
      <c r="H36" s="59"/>
      <c r="I36" s="59"/>
      <c r="J36" s="52"/>
      <c r="K36" s="60">
        <f>L35+L34+L33+L32+L31+L30+L29+L28+L27+L26+L24+L23+L22+L21+L20+L19</f>
        <v>0</v>
      </c>
      <c r="L36" s="54"/>
    </row>
    <row r="37" spans="1:13" ht="21" customHeight="1" x14ac:dyDescent="0.25">
      <c r="A37" s="19">
        <v>3</v>
      </c>
      <c r="B37" s="6"/>
      <c r="C37" s="6"/>
      <c r="D37" s="7" t="s">
        <v>16</v>
      </c>
      <c r="E37" s="6"/>
      <c r="F37" s="6"/>
      <c r="G37" s="6"/>
      <c r="H37" s="6"/>
      <c r="I37" s="6"/>
      <c r="J37" s="6"/>
      <c r="K37" s="6"/>
      <c r="L37" s="8"/>
    </row>
    <row r="38" spans="1:13" ht="72.75" customHeight="1" x14ac:dyDescent="0.25">
      <c r="A38" s="2"/>
      <c r="B38" s="5">
        <v>3.1</v>
      </c>
      <c r="C38" s="55" t="s">
        <v>17</v>
      </c>
      <c r="D38" s="55"/>
      <c r="E38" s="56" t="s">
        <v>19</v>
      </c>
      <c r="F38" s="56"/>
      <c r="G38" s="56">
        <v>20</v>
      </c>
      <c r="H38" s="56"/>
      <c r="I38" s="57"/>
      <c r="J38" s="57"/>
      <c r="K38" s="58">
        <f>I38*G38</f>
        <v>0</v>
      </c>
      <c r="L38" s="58"/>
    </row>
    <row r="39" spans="1:13" ht="70.5" customHeight="1" x14ac:dyDescent="0.25">
      <c r="A39" s="2"/>
      <c r="B39" s="5">
        <v>3.2</v>
      </c>
      <c r="C39" s="55" t="s">
        <v>18</v>
      </c>
      <c r="D39" s="55"/>
      <c r="E39" s="56" t="s">
        <v>19</v>
      </c>
      <c r="F39" s="56"/>
      <c r="G39" s="56">
        <v>10</v>
      </c>
      <c r="H39" s="56"/>
      <c r="I39" s="57"/>
      <c r="J39" s="57"/>
      <c r="K39" s="58">
        <f>I39*G39</f>
        <v>0</v>
      </c>
      <c r="L39" s="58"/>
    </row>
    <row r="40" spans="1:13" ht="21" customHeight="1" x14ac:dyDescent="0.25">
      <c r="A40" s="2"/>
      <c r="B40" s="52" t="s">
        <v>2</v>
      </c>
      <c r="C40" s="53"/>
      <c r="D40" s="53"/>
      <c r="E40" s="53"/>
      <c r="F40" s="53"/>
      <c r="G40" s="53"/>
      <c r="H40" s="53"/>
      <c r="I40" s="53"/>
      <c r="J40" s="53"/>
      <c r="K40" s="54">
        <f>K39+K38</f>
        <v>0</v>
      </c>
      <c r="L40" s="54"/>
    </row>
    <row r="41" spans="1:13" ht="21" customHeight="1" x14ac:dyDescent="0.25">
      <c r="B41" s="45" t="s">
        <v>3</v>
      </c>
      <c r="C41" s="46"/>
      <c r="D41" s="46"/>
      <c r="E41" s="46"/>
      <c r="F41" s="46"/>
      <c r="G41" s="46"/>
      <c r="H41" s="46"/>
      <c r="I41" s="46"/>
      <c r="J41" s="46"/>
      <c r="K41" s="46"/>
      <c r="L41" s="47"/>
    </row>
    <row r="42" spans="1:13" ht="21" customHeight="1" x14ac:dyDescent="0.25">
      <c r="B42" s="14">
        <v>1</v>
      </c>
      <c r="C42" s="48" t="s">
        <v>14</v>
      </c>
      <c r="D42" s="49"/>
      <c r="E42" s="12"/>
      <c r="F42" s="12"/>
      <c r="G42" s="12"/>
      <c r="H42" s="12"/>
      <c r="I42" s="12"/>
      <c r="J42" s="13"/>
      <c r="L42" s="44">
        <f>K17</f>
        <v>0</v>
      </c>
      <c r="M42" s="44"/>
    </row>
    <row r="43" spans="1:13" ht="21" customHeight="1" x14ac:dyDescent="0.25">
      <c r="B43" s="9">
        <v>2</v>
      </c>
      <c r="C43" s="50" t="s">
        <v>15</v>
      </c>
      <c r="D43" s="51"/>
      <c r="E43" s="10"/>
      <c r="F43" s="10"/>
      <c r="G43" s="10"/>
      <c r="H43" s="10"/>
      <c r="I43" s="10"/>
      <c r="J43" s="11"/>
      <c r="L43" s="44">
        <f>K36</f>
        <v>0</v>
      </c>
      <c r="M43" s="44"/>
    </row>
    <row r="44" spans="1:13" ht="21" customHeight="1" x14ac:dyDescent="0.25">
      <c r="B44" s="9">
        <v>3</v>
      </c>
      <c r="C44" s="50" t="s">
        <v>16</v>
      </c>
      <c r="D44" s="51"/>
      <c r="E44" s="10"/>
      <c r="F44" s="10"/>
      <c r="G44" s="10"/>
      <c r="H44" s="10"/>
      <c r="I44" s="10"/>
      <c r="J44" s="11"/>
      <c r="L44" s="44">
        <f>K40</f>
        <v>0</v>
      </c>
      <c r="M44" s="44"/>
    </row>
    <row r="45" spans="1:13" ht="21" customHeight="1" x14ac:dyDescent="0.25">
      <c r="B45" s="22">
        <v>4</v>
      </c>
      <c r="C45" s="23"/>
      <c r="D45" s="23" t="s">
        <v>21</v>
      </c>
      <c r="E45" s="10"/>
      <c r="F45" s="10"/>
      <c r="G45" s="10"/>
      <c r="H45" s="10"/>
      <c r="I45" s="10"/>
      <c r="J45" s="11"/>
      <c r="L45" s="21">
        <f>(L44+L43+L42)*0.1</f>
        <v>0</v>
      </c>
      <c r="M45" s="21"/>
    </row>
    <row r="46" spans="1:13" ht="21" customHeight="1" x14ac:dyDescent="0.25">
      <c r="B46" s="42"/>
      <c r="C46" s="43"/>
      <c r="D46" s="43"/>
      <c r="E46" s="10"/>
      <c r="F46" s="10"/>
      <c r="G46" s="10"/>
      <c r="H46" s="10"/>
      <c r="I46" s="10"/>
      <c r="J46" s="37" t="s">
        <v>7</v>
      </c>
      <c r="L46" s="44">
        <f>L42+L43+L44+L45</f>
        <v>0</v>
      </c>
      <c r="M46" s="44"/>
    </row>
  </sheetData>
  <sheetProtection password="CF7A" sheet="1" objects="1" scenarios="1"/>
  <mergeCells count="32">
    <mergeCell ref="B17:J17"/>
    <mergeCell ref="K17:L17"/>
    <mergeCell ref="A1:L1"/>
    <mergeCell ref="B2:C2"/>
    <mergeCell ref="D2:E2"/>
    <mergeCell ref="F2:G2"/>
    <mergeCell ref="H2:I2"/>
    <mergeCell ref="J2:K2"/>
    <mergeCell ref="L2:M2"/>
    <mergeCell ref="B36:J36"/>
    <mergeCell ref="K36:L36"/>
    <mergeCell ref="C38:D38"/>
    <mergeCell ref="E38:F38"/>
    <mergeCell ref="G38:H38"/>
    <mergeCell ref="I38:J38"/>
    <mergeCell ref="K38:L38"/>
    <mergeCell ref="B40:J40"/>
    <mergeCell ref="K40:L40"/>
    <mergeCell ref="C39:D39"/>
    <mergeCell ref="E39:F39"/>
    <mergeCell ref="G39:H39"/>
    <mergeCell ref="I39:J39"/>
    <mergeCell ref="K39:L39"/>
    <mergeCell ref="B46:D46"/>
    <mergeCell ref="L46:M46"/>
    <mergeCell ref="B41:L41"/>
    <mergeCell ref="C42:D42"/>
    <mergeCell ref="L42:M42"/>
    <mergeCell ref="C43:D43"/>
    <mergeCell ref="L43:M43"/>
    <mergeCell ref="C44:D44"/>
    <mergeCell ref="L44:M4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2018-11-22T12:52:13Z</cp:lastPrinted>
  <dcterms:created xsi:type="dcterms:W3CDTF">2018-11-16T07:09:40Z</dcterms:created>
  <dcterms:modified xsi:type="dcterms:W3CDTF">2018-11-22T13:14:22Z</dcterms:modified>
</cp:coreProperties>
</file>